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>
    <definedName hidden="1" localSheetId="0" name="_xlnm._FilterDatabase">'Hoja 1'!$A$9:$AO$18</definedName>
  </definedNames>
  <calcPr/>
</workbook>
</file>

<file path=xl/sharedStrings.xml><?xml version="1.0" encoding="utf-8"?>
<sst xmlns="http://schemas.openxmlformats.org/spreadsheetml/2006/main" count="187" uniqueCount="114">
  <si>
    <t>73° MARCHA Pte. JOAQUIN AMADEO LASTRA</t>
  </si>
  <si>
    <t>PEHUAJO 2023</t>
  </si>
  <si>
    <t>Sabado</t>
  </si>
  <si>
    <t>Domingo</t>
  </si>
  <si>
    <t>Lunes</t>
  </si>
  <si>
    <t>Martes</t>
  </si>
  <si>
    <t>Miercoles</t>
  </si>
  <si>
    <t>Jueves</t>
  </si>
  <si>
    <t>Viernes</t>
  </si>
  <si>
    <t>TOTAL</t>
  </si>
  <si>
    <t>Min por legua</t>
  </si>
  <si>
    <t>libre</t>
  </si>
  <si>
    <t>Libre</t>
  </si>
  <si>
    <t>Leguas</t>
  </si>
  <si>
    <t xml:space="preserve">Clasificación </t>
  </si>
  <si>
    <t xml:space="preserve">Clasificado </t>
  </si>
  <si>
    <t>1ra Etapa</t>
  </si>
  <si>
    <t>2da Etapa</t>
  </si>
  <si>
    <t>3ra Etapa</t>
  </si>
  <si>
    <t>4ta Etapa</t>
  </si>
  <si>
    <t>5ta Etapa</t>
  </si>
  <si>
    <t>6ta Etapa</t>
  </si>
  <si>
    <t>7ma Etapa</t>
  </si>
  <si>
    <t>8va Etapa</t>
  </si>
  <si>
    <t>9va Etapa</t>
  </si>
  <si>
    <t>10ma Etapa</t>
  </si>
  <si>
    <t>11ra Etapa</t>
  </si>
  <si>
    <t>12da Etapa</t>
  </si>
  <si>
    <t>13ra Etapa</t>
  </si>
  <si>
    <t>14ta Etap</t>
  </si>
  <si>
    <t>Total</t>
  </si>
  <si>
    <t>PI (Kg)</t>
  </si>
  <si>
    <t>PF (Kg)</t>
  </si>
  <si>
    <t>Talla</t>
  </si>
  <si>
    <t>Caña</t>
  </si>
  <si>
    <t>Torax</t>
  </si>
  <si>
    <t>Morfologia</t>
  </si>
  <si>
    <t>Box</t>
  </si>
  <si>
    <t>Caballo</t>
  </si>
  <si>
    <t>Expositor</t>
  </si>
  <si>
    <t>Jinete</t>
  </si>
  <si>
    <t>Sexo</t>
  </si>
  <si>
    <t>M</t>
  </si>
  <si>
    <t>T</t>
  </si>
  <si>
    <t>1,77</t>
  </si>
  <si>
    <t>Patacon Matrera</t>
  </si>
  <si>
    <t xml:space="preserve">Cab. El Patacon S.R.L. </t>
  </si>
  <si>
    <t>Roldan Sebastian</t>
  </si>
  <si>
    <t>H</t>
  </si>
  <si>
    <t>A</t>
  </si>
  <si>
    <t>1,46</t>
  </si>
  <si>
    <t>1,80</t>
  </si>
  <si>
    <t>Palo Borracho Lagarta</t>
  </si>
  <si>
    <t>La Loma S.A.</t>
  </si>
  <si>
    <t xml:space="preserve">Radda Eduardo </t>
  </si>
  <si>
    <t>1,75</t>
  </si>
  <si>
    <t>Pora 834 Ñaembe</t>
  </si>
  <si>
    <t>Samame Eduardo</t>
  </si>
  <si>
    <t xml:space="preserve">Olivera Adolfo Joaquin </t>
  </si>
  <si>
    <t>1,74</t>
  </si>
  <si>
    <t>Caronero Carape</t>
  </si>
  <si>
    <t>Andrade Mariano Wenceslao</t>
  </si>
  <si>
    <t>Leuenberger Jorgelina</t>
  </si>
  <si>
    <t>MC</t>
  </si>
  <si>
    <t>Fortin Frontera Huelladora</t>
  </si>
  <si>
    <t>Isaias Polanco</t>
  </si>
  <si>
    <t>1,78</t>
  </si>
  <si>
    <t>Fogon Burrada</t>
  </si>
  <si>
    <t>Decotto Domingo Evaristo</t>
  </si>
  <si>
    <t>Decotto Juan Cruz/ Vaccarezza Luciano Agustin</t>
  </si>
  <si>
    <t>1,47</t>
  </si>
  <si>
    <t>Pya Guazu Caminera</t>
  </si>
  <si>
    <t>Don Serafin S.A.</t>
  </si>
  <si>
    <t>Marticorena Ignacio</t>
  </si>
  <si>
    <t>1,44</t>
  </si>
  <si>
    <t>Piojito Sucesion</t>
  </si>
  <si>
    <t>Bonfanti Ignacio</t>
  </si>
  <si>
    <t>B</t>
  </si>
  <si>
    <t>1,40</t>
  </si>
  <si>
    <t>Demimarca Bandurria</t>
  </si>
  <si>
    <t>De Los Heros Jose Miguel</t>
  </si>
  <si>
    <t>Fermin Benedeto</t>
  </si>
  <si>
    <t>1,48</t>
  </si>
  <si>
    <t>1,81</t>
  </si>
  <si>
    <t>Cheche Ranquelina</t>
  </si>
  <si>
    <t>Bonfanti Sebastian</t>
  </si>
  <si>
    <t>Molina Marcos</t>
  </si>
  <si>
    <t xml:space="preserve">Abandonó por agotamiento </t>
  </si>
  <si>
    <t>1,64</t>
  </si>
  <si>
    <t>Pya Guazu Uruguaya</t>
  </si>
  <si>
    <t>Ayala Carlos Mario</t>
  </si>
  <si>
    <t>Abandono x Agotamiento</t>
  </si>
  <si>
    <t>Carulo el 1981</t>
  </si>
  <si>
    <t>Massola Guillermo Pedro</t>
  </si>
  <si>
    <t>Peschiera Maria Clara</t>
  </si>
  <si>
    <t>1,76</t>
  </si>
  <si>
    <t>Caronero Coiron</t>
  </si>
  <si>
    <t>Maximiliano Cenoz</t>
  </si>
  <si>
    <t xml:space="preserve">M </t>
  </si>
  <si>
    <t>Epu Auca Bonito</t>
  </si>
  <si>
    <t>Melendi Gaston</t>
  </si>
  <si>
    <t>.</t>
  </si>
  <si>
    <t>Tres Banderas Carozo</t>
  </si>
  <si>
    <t>Paats German Domingo</t>
  </si>
  <si>
    <t xml:space="preserve">Abandonó por claudicación </t>
  </si>
  <si>
    <t>1,42</t>
  </si>
  <si>
    <t>1,88</t>
  </si>
  <si>
    <t>Iaraitu Catunga</t>
  </si>
  <si>
    <t>Muniagurria Joaquin</t>
  </si>
  <si>
    <t>Abandono por Agotamiento</t>
  </si>
  <si>
    <t>1,41</t>
  </si>
  <si>
    <t>1,72</t>
  </si>
  <si>
    <t>Iaraitu Platero</t>
  </si>
  <si>
    <t>Fabregat Telechea Nicolas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</si>
</sst>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10">
    <font>
      <sz val="10.0"/>
      <color rgb="FF000000"/>
      <name val="Arial"/>
      <scheme val="minor"/>
    </font>
    <font>
      <sz val="12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b/>
      <sz val="12.0"/>
      <color rgb="FF000000"/>
      <name val="Calibri"/>
    </font>
    <font/>
    <font>
      <sz val="12.0"/>
      <color rgb="FFFFFFFF"/>
      <name val="Calibri"/>
    </font>
    <font>
      <color theme="1"/>
      <name val="Arial"/>
      <scheme val="minor"/>
    </font>
    <font>
      <color theme="1"/>
      <name val="Arial"/>
    </font>
    <font>
      <b/>
      <sz val="16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505050"/>
      </left>
      <top style="thin">
        <color rgb="FF505050"/>
      </top>
      <bottom style="thin">
        <color rgb="FF50505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1" fillId="0" fontId="4" numFmtId="0" xfId="0" applyAlignment="1" applyBorder="1" applyFont="1">
      <alignment horizontal="center" readingOrder="0" shrinkToFit="0" vertical="bottom" wrapText="0"/>
    </xf>
    <xf borderId="2" fillId="0" fontId="5" numFmtId="0" xfId="0" applyBorder="1" applyFont="1"/>
    <xf borderId="3" fillId="0" fontId="5" numFmtId="0" xfId="0" applyBorder="1" applyFont="1"/>
    <xf borderId="3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horizontal="center" readingOrder="0" shrinkToFit="0" vertical="bottom" wrapText="0"/>
    </xf>
    <xf borderId="6" fillId="0" fontId="4" numFmtId="0" xfId="0" applyAlignment="1" applyBorder="1" applyFont="1">
      <alignment horizontal="center" readingOrder="0"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9" fillId="0" fontId="4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4" xfId="0" applyAlignment="1" applyFont="1" applyNumberForma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6" fillId="0" fontId="4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readingOrder="0" shrinkToFit="0" vertical="bottom" wrapText="0"/>
    </xf>
    <xf borderId="6" fillId="0" fontId="4" numFmtId="0" xfId="0" applyAlignment="1" applyBorder="1" applyFont="1">
      <alignment horizontal="right" readingOrder="0" shrinkToFit="0" vertical="bottom" wrapText="0"/>
    </xf>
    <xf borderId="7" fillId="0" fontId="4" numFmtId="0" xfId="0" applyAlignment="1" applyBorder="1" applyFont="1">
      <alignment horizontal="center" readingOrder="0" shrinkToFit="0" wrapText="0"/>
    </xf>
    <xf borderId="8" fillId="0" fontId="2" numFmtId="0" xfId="0" applyAlignment="1" applyBorder="1" applyFont="1">
      <alignment horizontal="center" readingOrder="0" shrinkToFit="0" vertical="bottom" wrapText="0"/>
    </xf>
    <xf borderId="9" fillId="0" fontId="4" numFmtId="0" xfId="0" applyAlignment="1" applyBorder="1" applyFon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4" numFmtId="3" xfId="0" applyAlignment="1" applyFont="1" applyNumberFormat="1">
      <alignment horizontal="center" readingOrder="0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horizontal="center" readingOrder="0" shrinkToFit="0" vertical="bottom" wrapText="0"/>
    </xf>
    <xf borderId="6" fillId="0" fontId="5" numFmtId="0" xfId="0" applyBorder="1" applyFont="1"/>
    <xf borderId="1" fillId="0" fontId="2" numFmtId="46" xfId="0" applyAlignment="1" applyBorder="1" applyFont="1" applyNumberFormat="1">
      <alignment horizontal="right" readingOrder="0" shrinkToFit="0" vertical="bottom" wrapText="0"/>
    </xf>
    <xf borderId="9" fillId="0" fontId="1" numFmtId="0" xfId="0" applyAlignment="1" applyBorder="1" applyFont="1">
      <alignment horizontal="center" readingOrder="0" shrinkToFit="0" vertical="bottom" wrapText="0"/>
    </xf>
    <xf borderId="6" fillId="0" fontId="1" numFmtId="0" xfId="0" applyAlignment="1" applyBorder="1" applyFont="1">
      <alignment horizontal="center" readingOrder="0" shrinkToFit="0" vertical="bottom" wrapText="0"/>
    </xf>
    <xf borderId="6" fillId="0" fontId="1" numFmtId="3" xfId="0" applyAlignment="1" applyBorder="1" applyFont="1" applyNumberFormat="1">
      <alignment horizontal="center" readingOrder="0" shrinkToFit="0" vertical="bottom" wrapText="0"/>
    </xf>
    <xf borderId="6" fillId="0" fontId="1" numFmtId="164" xfId="0" applyAlignment="1" applyBorder="1" applyFont="1" applyNumberFormat="1">
      <alignment horizontal="center" readingOrder="0" shrinkToFit="0" vertical="bottom" wrapText="0"/>
    </xf>
    <xf borderId="6" fillId="0" fontId="1" numFmtId="0" xfId="0" applyAlignment="1" applyBorder="1" applyFont="1">
      <alignment readingOrder="0" shrinkToFit="0" vertical="bottom" wrapText="0"/>
    </xf>
    <xf borderId="5" fillId="0" fontId="1" numFmtId="46" xfId="0" applyAlignment="1" applyBorder="1" applyFont="1" applyNumberFormat="1">
      <alignment horizontal="right" readingOrder="0" shrinkToFit="0" vertical="bottom" wrapText="0"/>
    </xf>
    <xf borderId="2" fillId="0" fontId="1" numFmtId="46" xfId="0" applyAlignment="1" applyBorder="1" applyFont="1" applyNumberFormat="1">
      <alignment horizontal="right" readingOrder="0" shrinkToFit="0" vertical="bottom" wrapText="0"/>
    </xf>
    <xf borderId="5" fillId="0" fontId="1" numFmtId="20" xfId="0" applyAlignment="1" applyBorder="1" applyFont="1" applyNumberFormat="1">
      <alignment horizontal="right" readingOrder="0" shrinkToFit="0" vertical="bottom" wrapText="0"/>
    </xf>
    <xf borderId="8" fillId="0" fontId="2" numFmtId="46" xfId="0" applyAlignment="1" applyBorder="1" applyFont="1" applyNumberFormat="1">
      <alignment horizontal="right" readingOrder="0"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5" fillId="0" fontId="6" numFmtId="20" xfId="0" applyAlignment="1" applyBorder="1" applyFont="1" applyNumberFormat="1">
      <alignment horizontal="right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5" fillId="2" fontId="1" numFmtId="46" xfId="0" applyAlignment="1" applyBorder="1" applyFill="1" applyFont="1" applyNumberFormat="1">
      <alignment horizontal="right" readingOrder="0" shrinkToFit="0" vertical="bottom" wrapText="0"/>
    </xf>
    <xf borderId="0" fillId="0" fontId="1" numFmtId="46" xfId="0" applyAlignment="1" applyFont="1" applyNumberFormat="1">
      <alignment horizontal="right" readingOrder="0" shrinkToFit="0" vertical="bottom" wrapText="0"/>
    </xf>
    <xf borderId="5" fillId="0" fontId="2" numFmtId="46" xfId="0" applyAlignment="1" applyBorder="1" applyFont="1" applyNumberFormat="1">
      <alignment horizontal="right" readingOrder="0" shrinkToFit="0" vertical="bottom" wrapText="0"/>
    </xf>
    <xf borderId="1" fillId="0" fontId="1" numFmtId="46" xfId="0" applyAlignment="1" applyBorder="1" applyFont="1" applyNumberFormat="1">
      <alignment horizontal="right" readingOrder="0" shrinkToFit="0" vertical="bottom" wrapText="0"/>
    </xf>
    <xf borderId="0" fillId="2" fontId="1" numFmtId="46" xfId="0" applyAlignment="1" applyFont="1" applyNumberFormat="1">
      <alignment horizontal="right" readingOrder="0"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1" fillId="3" fontId="1" numFmtId="0" xfId="0" applyAlignment="1" applyBorder="1" applyFill="1" applyFont="1">
      <alignment horizontal="right" readingOrder="0" shrinkToFit="0" vertical="bottom" wrapText="0"/>
    </xf>
    <xf borderId="5" fillId="0" fontId="7" numFmtId="46" xfId="0" applyAlignment="1" applyBorder="1" applyFont="1" applyNumberFormat="1">
      <alignment readingOrder="0"/>
    </xf>
    <xf borderId="1" fillId="3" fontId="1" numFmtId="0" xfId="0" applyAlignment="1" applyBorder="1" applyFont="1">
      <alignment horizontal="left" readingOrder="0" shrinkToFit="0" vertical="bottom" wrapText="0"/>
    </xf>
    <xf borderId="5" fillId="0" fontId="1" numFmtId="0" xfId="0" applyAlignment="1" applyBorder="1" applyFont="1">
      <alignment horizontal="left" readingOrder="0" shrinkToFit="0" vertical="bottom" wrapText="0"/>
    </xf>
    <xf borderId="6" fillId="0" fontId="1" numFmtId="0" xfId="0" applyAlignment="1" applyBorder="1" applyFont="1">
      <alignment shrinkToFit="0" vertical="bottom" wrapText="0"/>
    </xf>
    <xf borderId="5" fillId="2" fontId="1" numFmtId="46" xfId="0" applyAlignment="1" applyBorder="1" applyFont="1" applyNumberFormat="1">
      <alignment readingOrder="0" shrinkToFit="0" vertical="bottom" wrapText="0"/>
    </xf>
    <xf borderId="2" fillId="2" fontId="1" numFmtId="46" xfId="0" applyAlignment="1" applyBorder="1" applyFont="1" applyNumberFormat="1">
      <alignment readingOrder="0"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2" fillId="0" fontId="1" numFmtId="46" xfId="0" applyAlignment="1" applyBorder="1" applyFont="1" applyNumberFormat="1">
      <alignment horizontal="center" readingOrder="0" shrinkToFit="0" vertical="bottom" wrapText="0"/>
    </xf>
    <xf borderId="2" fillId="2" fontId="1" numFmtId="46" xfId="0" applyAlignment="1" applyBorder="1" applyFont="1" applyNumberFormat="1">
      <alignment horizontal="right" readingOrder="0" shrinkToFit="0" vertical="bottom" wrapText="0"/>
    </xf>
    <xf borderId="5" fillId="0" fontId="1" numFmtId="46" xfId="0" applyAlignment="1" applyBorder="1" applyFont="1" applyNumberFormat="1">
      <alignment horizontal="center" readingOrder="0" shrinkToFit="0" vertical="bottom" wrapText="0"/>
    </xf>
    <xf borderId="2" fillId="0" fontId="6" numFmtId="20" xfId="0" applyAlignment="1" applyBorder="1" applyFont="1" applyNumberFormat="1">
      <alignment horizontal="right" readingOrder="0" shrinkToFit="0" vertical="bottom" wrapText="0"/>
    </xf>
    <xf borderId="2" fillId="0" fontId="2" numFmtId="46" xfId="0" applyAlignment="1" applyBorder="1" applyFont="1" applyNumberFormat="1">
      <alignment horizontal="right" readingOrder="0" shrinkToFit="0" vertical="bottom" wrapText="0"/>
    </xf>
    <xf borderId="1" fillId="3" fontId="8" numFmtId="0" xfId="0" applyAlignment="1" applyBorder="1" applyFont="1">
      <alignment readingOrder="0" vertical="bottom"/>
    </xf>
    <xf borderId="5" fillId="2" fontId="8" numFmtId="46" xfId="0" applyAlignment="1" applyBorder="1" applyFont="1" applyNumberFormat="1">
      <alignment readingOrder="0" vertical="bottom"/>
    </xf>
    <xf borderId="5" fillId="0" fontId="8" numFmtId="20" xfId="0" applyAlignment="1" applyBorder="1" applyFont="1" applyNumberFormat="1">
      <alignment vertical="bottom"/>
    </xf>
    <xf borderId="8" fillId="0" fontId="9" numFmtId="46" xfId="0" applyAlignment="1" applyBorder="1" applyFont="1" applyNumberFormat="1">
      <alignment horizontal="right" vertical="bottom"/>
    </xf>
    <xf borderId="0" fillId="0" fontId="1" numFmtId="3" xfId="0" applyAlignment="1" applyFont="1" applyNumberFormat="1">
      <alignment horizontal="center"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1" numFmtId="20" xfId="0" applyAlignment="1" applyFont="1" applyNumberFormat="1">
      <alignment horizontal="right" readingOrder="0" shrinkToFit="0" vertical="bottom" wrapText="0"/>
    </xf>
    <xf borderId="0" fillId="0" fontId="1" numFmtId="46" xfId="0" applyAlignment="1" applyFont="1" applyNumberFormat="1">
      <alignment readingOrder="0" shrinkToFit="0" vertical="bottom" wrapText="0"/>
    </xf>
    <xf borderId="0" fillId="0" fontId="1" numFmtId="46" xfId="0" applyAlignment="1" applyFont="1" applyNumberFormat="1">
      <alignment shrinkToFit="0" vertical="bottom" wrapText="0"/>
    </xf>
    <xf borderId="0" fillId="4" fontId="1" numFmtId="46" xfId="0" applyAlignment="1" applyFill="1" applyFont="1" applyNumberFormat="1">
      <alignment shrinkToFit="0" vertical="bottom" wrapText="0"/>
    </xf>
    <xf borderId="0" fillId="4" fontId="1" numFmtId="20" xfId="0" applyAlignment="1" applyFont="1" applyNumberFormat="1">
      <alignment horizontal="right" readingOrder="0" shrinkToFit="0" vertical="bottom" wrapText="0"/>
    </xf>
    <xf borderId="0" fillId="4" fontId="2" numFmtId="21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75"/>
    <col customWidth="1" min="2" max="2" width="5.88"/>
    <col customWidth="1" min="3" max="3" width="7.25"/>
    <col customWidth="1" min="4" max="4" width="7.63"/>
    <col customWidth="1" min="5" max="5" width="8.0"/>
    <col customWidth="1" min="6" max="6" width="10.0"/>
    <col customWidth="1" min="7" max="7" width="6.38"/>
    <col customWidth="1" min="8" max="8" width="23.88"/>
    <col customWidth="1" min="9" max="10" width="25.25"/>
    <col customWidth="1" min="11" max="11" width="5.63"/>
    <col customWidth="1" min="12" max="12" width="13.75"/>
    <col customWidth="1" min="13" max="14" width="4.5"/>
    <col customWidth="1" min="15" max="15" width="5.63"/>
    <col customWidth="1" min="16" max="16" width="5.25"/>
    <col customWidth="1" min="17" max="17" width="5.38"/>
    <col customWidth="1" min="18" max="18" width="5.63"/>
    <col customWidth="1" min="19" max="20" width="4.88"/>
    <col customWidth="1" min="21" max="21" width="6.13"/>
    <col customWidth="1" min="22" max="22" width="4.63"/>
    <col customWidth="1" min="23" max="23" width="5.38"/>
    <col customWidth="1" min="24" max="24" width="4.38"/>
    <col customWidth="1" min="25" max="25" width="5.25"/>
    <col customWidth="1" min="26" max="26" width="5.13"/>
    <col customWidth="1" min="27" max="27" width="4.38"/>
    <col customWidth="1" min="28" max="28" width="5.13"/>
    <col customWidth="1" min="29" max="29" width="4.88"/>
    <col customWidth="1" min="30" max="30" width="4.63"/>
    <col customWidth="1" min="31" max="31" width="5.13"/>
    <col customWidth="1" min="32" max="34" width="4.63"/>
    <col customWidth="1" min="35" max="35" width="11.13"/>
    <col customWidth="1" min="36" max="36" width="5.38"/>
    <col customWidth="1" min="37" max="37" width="5.13"/>
    <col customWidth="1" min="38" max="38" width="10.13"/>
    <col customWidth="1" min="39" max="39" width="4.88"/>
  </cols>
  <sheetData>
    <row r="1">
      <c r="A1" s="1"/>
      <c r="B1" s="1"/>
      <c r="C1" s="1"/>
      <c r="D1" s="1"/>
      <c r="E1" s="2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4"/>
      <c r="AO1" s="1"/>
      <c r="AP1" s="1"/>
      <c r="AQ1" s="1"/>
    </row>
    <row r="2">
      <c r="A2" s="1"/>
      <c r="B2" s="1"/>
      <c r="C2" s="1"/>
      <c r="D2" s="1"/>
      <c r="E2" s="2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4"/>
      <c r="AO2" s="1"/>
      <c r="AP2" s="1"/>
      <c r="AQ2" s="1"/>
    </row>
    <row r="3">
      <c r="A3" s="5"/>
      <c r="B3" s="5"/>
      <c r="C3" s="5"/>
      <c r="D3" s="5"/>
      <c r="E3" s="6"/>
      <c r="F3" s="6" t="s">
        <v>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4"/>
      <c r="AO3" s="5"/>
      <c r="AP3" s="5"/>
      <c r="AQ3" s="5"/>
    </row>
    <row r="4">
      <c r="A4" s="1"/>
      <c r="B4" s="1"/>
      <c r="C4" s="1"/>
      <c r="D4" s="1"/>
      <c r="E4" s="6"/>
      <c r="F4" s="6" t="s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4"/>
      <c r="AO4" s="1"/>
      <c r="AP4" s="1"/>
      <c r="AQ4" s="1"/>
    </row>
    <row r="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 t="s">
        <v>2</v>
      </c>
      <c r="N5" s="9"/>
      <c r="O5" s="8" t="s">
        <v>3</v>
      </c>
      <c r="P5" s="10"/>
      <c r="Q5" s="8" t="s">
        <v>4</v>
      </c>
      <c r="R5" s="9"/>
      <c r="S5" s="11" t="s">
        <v>5</v>
      </c>
      <c r="T5" s="9"/>
      <c r="U5" s="11" t="s">
        <v>6</v>
      </c>
      <c r="V5" s="9"/>
      <c r="W5" s="11" t="s">
        <v>7</v>
      </c>
      <c r="X5" s="9"/>
      <c r="Y5" s="11" t="s">
        <v>8</v>
      </c>
      <c r="Z5" s="9"/>
      <c r="AA5" s="11" t="s">
        <v>2</v>
      </c>
      <c r="AB5" s="10"/>
      <c r="AC5" s="8" t="s">
        <v>4</v>
      </c>
      <c r="AD5" s="10"/>
      <c r="AE5" s="8" t="s">
        <v>5</v>
      </c>
      <c r="AF5" s="9"/>
      <c r="AG5" s="11" t="s">
        <v>6</v>
      </c>
      <c r="AH5" s="9"/>
      <c r="AI5" s="11" t="s">
        <v>7</v>
      </c>
      <c r="AJ5" s="11" t="s">
        <v>8</v>
      </c>
      <c r="AK5" s="10"/>
      <c r="AL5" s="12" t="s">
        <v>2</v>
      </c>
      <c r="AM5" s="13"/>
      <c r="AN5" s="14" t="s">
        <v>9</v>
      </c>
      <c r="AO5" s="15"/>
      <c r="AP5" s="16"/>
      <c r="AQ5" s="7"/>
    </row>
    <row r="6">
      <c r="A6" s="7"/>
      <c r="B6" s="7"/>
      <c r="C6" s="7"/>
      <c r="D6" s="7"/>
      <c r="E6" s="7"/>
      <c r="F6" s="7"/>
      <c r="G6" s="17"/>
      <c r="H6" s="18"/>
      <c r="I6" s="18"/>
      <c r="J6" s="19"/>
      <c r="K6" s="19"/>
      <c r="L6" s="19" t="s">
        <v>10</v>
      </c>
      <c r="M6" s="13">
        <v>30.0</v>
      </c>
      <c r="N6" s="13">
        <v>30.0</v>
      </c>
      <c r="O6" s="20">
        <v>28.0</v>
      </c>
      <c r="P6" s="20">
        <v>28.0</v>
      </c>
      <c r="Q6" s="20">
        <v>26.0</v>
      </c>
      <c r="R6" s="20">
        <v>26.0</v>
      </c>
      <c r="S6" s="20">
        <v>25.0</v>
      </c>
      <c r="T6" s="20">
        <v>25.0</v>
      </c>
      <c r="U6" s="20">
        <v>25.0</v>
      </c>
      <c r="V6" s="20">
        <v>25.0</v>
      </c>
      <c r="W6" s="20">
        <v>22.0</v>
      </c>
      <c r="X6" s="20">
        <v>22.0</v>
      </c>
      <c r="Y6" s="20">
        <v>20.0</v>
      </c>
      <c r="Z6" s="20">
        <v>20.0</v>
      </c>
      <c r="AA6" s="20">
        <v>18.0</v>
      </c>
      <c r="AB6" s="20">
        <v>18.0</v>
      </c>
      <c r="AC6" s="20">
        <v>20.0</v>
      </c>
      <c r="AD6" s="20">
        <v>20.0</v>
      </c>
      <c r="AE6" s="20">
        <v>20.0</v>
      </c>
      <c r="AF6" s="20">
        <v>20.0</v>
      </c>
      <c r="AG6" s="20">
        <v>20.0</v>
      </c>
      <c r="AH6" s="20">
        <v>20.0</v>
      </c>
      <c r="AI6" s="20" t="s">
        <v>11</v>
      </c>
      <c r="AJ6" s="20">
        <v>20.0</v>
      </c>
      <c r="AK6" s="20">
        <v>20.0</v>
      </c>
      <c r="AL6" s="20" t="s">
        <v>12</v>
      </c>
      <c r="AM6" s="21"/>
      <c r="AN6" s="22"/>
      <c r="AO6" s="23"/>
      <c r="AP6" s="17"/>
      <c r="AQ6" s="7"/>
    </row>
    <row r="7">
      <c r="A7" s="24"/>
      <c r="B7" s="24"/>
      <c r="C7" s="24"/>
      <c r="D7" s="24"/>
      <c r="E7" s="25"/>
      <c r="F7" s="26"/>
      <c r="G7" s="23"/>
      <c r="H7" s="27"/>
      <c r="I7" s="27"/>
      <c r="J7" s="28"/>
      <c r="K7" s="28"/>
      <c r="L7" s="20" t="s">
        <v>13</v>
      </c>
      <c r="M7" s="29">
        <v>4.0</v>
      </c>
      <c r="N7" s="29">
        <v>4.0</v>
      </c>
      <c r="O7" s="29">
        <v>6.0</v>
      </c>
      <c r="P7" s="29">
        <v>4.0</v>
      </c>
      <c r="Q7" s="29">
        <v>6.0</v>
      </c>
      <c r="R7" s="29">
        <v>4.0</v>
      </c>
      <c r="S7" s="29">
        <v>6.0</v>
      </c>
      <c r="T7" s="29">
        <v>4.0</v>
      </c>
      <c r="U7" s="29">
        <v>6.0</v>
      </c>
      <c r="V7" s="29">
        <v>6.0</v>
      </c>
      <c r="W7" s="29">
        <v>6.0</v>
      </c>
      <c r="X7" s="29">
        <v>4.0</v>
      </c>
      <c r="Y7" s="29">
        <v>6.0</v>
      </c>
      <c r="Z7" s="29">
        <v>6.0</v>
      </c>
      <c r="AA7" s="29">
        <v>6.0</v>
      </c>
      <c r="AB7" s="29">
        <v>6.0</v>
      </c>
      <c r="AC7" s="29">
        <v>6.0</v>
      </c>
      <c r="AD7" s="29">
        <v>4.0</v>
      </c>
      <c r="AE7" s="29">
        <v>6.0</v>
      </c>
      <c r="AF7" s="29">
        <v>6.0</v>
      </c>
      <c r="AG7" s="29">
        <v>6.0</v>
      </c>
      <c r="AH7" s="29">
        <v>6.0</v>
      </c>
      <c r="AI7" s="29">
        <v>10.0</v>
      </c>
      <c r="AJ7" s="29">
        <v>6.0</v>
      </c>
      <c r="AK7" s="29">
        <v>6.0</v>
      </c>
      <c r="AL7" s="29">
        <v>10.0</v>
      </c>
      <c r="AM7" s="30">
        <v>150.0</v>
      </c>
      <c r="AN7" s="31">
        <v>150.0</v>
      </c>
      <c r="AO7" s="32" t="s">
        <v>14</v>
      </c>
      <c r="AP7" s="13" t="s">
        <v>15</v>
      </c>
      <c r="AQ7" s="33"/>
    </row>
    <row r="8">
      <c r="A8" s="7"/>
      <c r="B8" s="7"/>
      <c r="C8" s="7"/>
      <c r="D8" s="34"/>
      <c r="E8" s="7"/>
      <c r="F8" s="7"/>
      <c r="G8" s="23"/>
      <c r="H8" s="35"/>
      <c r="I8" s="35"/>
      <c r="J8" s="35"/>
      <c r="K8" s="35"/>
      <c r="L8" s="35"/>
      <c r="M8" s="36" t="s">
        <v>16</v>
      </c>
      <c r="N8" s="37"/>
      <c r="O8" s="36" t="s">
        <v>17</v>
      </c>
      <c r="P8" s="37"/>
      <c r="Q8" s="36" t="s">
        <v>18</v>
      </c>
      <c r="R8" s="37"/>
      <c r="S8" s="36" t="s">
        <v>19</v>
      </c>
      <c r="T8" s="37"/>
      <c r="U8" s="36" t="s">
        <v>20</v>
      </c>
      <c r="V8" s="37"/>
      <c r="W8" s="36" t="s">
        <v>21</v>
      </c>
      <c r="X8" s="37"/>
      <c r="Y8" s="36" t="s">
        <v>22</v>
      </c>
      <c r="Z8" s="37"/>
      <c r="AA8" s="36" t="s">
        <v>23</v>
      </c>
      <c r="AB8" s="37"/>
      <c r="AC8" s="36" t="s">
        <v>24</v>
      </c>
      <c r="AD8" s="37"/>
      <c r="AE8" s="36" t="s">
        <v>25</v>
      </c>
      <c r="AF8" s="37"/>
      <c r="AG8" s="36" t="s">
        <v>26</v>
      </c>
      <c r="AH8" s="37"/>
      <c r="AI8" s="20" t="s">
        <v>27</v>
      </c>
      <c r="AJ8" s="36" t="s">
        <v>28</v>
      </c>
      <c r="AK8" s="37"/>
      <c r="AL8" s="20" t="s">
        <v>29</v>
      </c>
      <c r="AM8" s="36" t="s">
        <v>30</v>
      </c>
      <c r="AN8" s="22"/>
      <c r="AO8" s="23"/>
      <c r="AP8" s="17"/>
      <c r="AQ8" s="7"/>
    </row>
    <row r="9">
      <c r="A9" s="13" t="s">
        <v>31</v>
      </c>
      <c r="B9" s="19" t="s">
        <v>32</v>
      </c>
      <c r="C9" s="19" t="s">
        <v>33</v>
      </c>
      <c r="D9" s="19" t="s">
        <v>34</v>
      </c>
      <c r="E9" s="19" t="s">
        <v>35</v>
      </c>
      <c r="F9" s="19" t="s">
        <v>36</v>
      </c>
      <c r="G9" s="20" t="s">
        <v>37</v>
      </c>
      <c r="H9" s="20" t="s">
        <v>38</v>
      </c>
      <c r="I9" s="20" t="s">
        <v>39</v>
      </c>
      <c r="J9" s="20" t="s">
        <v>40</v>
      </c>
      <c r="K9" s="20" t="s">
        <v>41</v>
      </c>
      <c r="L9" s="35"/>
      <c r="M9" s="20" t="s">
        <v>42</v>
      </c>
      <c r="N9" s="20" t="s">
        <v>43</v>
      </c>
      <c r="O9" s="20" t="s">
        <v>42</v>
      </c>
      <c r="P9" s="20" t="s">
        <v>43</v>
      </c>
      <c r="Q9" s="20" t="s">
        <v>42</v>
      </c>
      <c r="R9" s="20" t="s">
        <v>43</v>
      </c>
      <c r="S9" s="20" t="s">
        <v>42</v>
      </c>
      <c r="T9" s="20" t="s">
        <v>43</v>
      </c>
      <c r="U9" s="20" t="s">
        <v>42</v>
      </c>
      <c r="V9" s="20" t="s">
        <v>43</v>
      </c>
      <c r="W9" s="20" t="s">
        <v>42</v>
      </c>
      <c r="X9" s="20" t="s">
        <v>43</v>
      </c>
      <c r="Y9" s="20" t="s">
        <v>42</v>
      </c>
      <c r="Z9" s="20" t="s">
        <v>43</v>
      </c>
      <c r="AA9" s="20" t="s">
        <v>42</v>
      </c>
      <c r="AB9" s="20" t="s">
        <v>43</v>
      </c>
      <c r="AC9" s="20" t="s">
        <v>42</v>
      </c>
      <c r="AD9" s="20" t="s">
        <v>43</v>
      </c>
      <c r="AE9" s="20" t="s">
        <v>42</v>
      </c>
      <c r="AF9" s="20" t="s">
        <v>43</v>
      </c>
      <c r="AG9" s="20" t="s">
        <v>42</v>
      </c>
      <c r="AH9" s="20" t="s">
        <v>43</v>
      </c>
      <c r="AI9" s="20" t="s">
        <v>42</v>
      </c>
      <c r="AJ9" s="20" t="s">
        <v>42</v>
      </c>
      <c r="AK9" s="20" t="s">
        <v>43</v>
      </c>
      <c r="AL9" s="20" t="s">
        <v>42</v>
      </c>
      <c r="AM9" s="21"/>
      <c r="AN9" s="38"/>
      <c r="AO9" s="23"/>
      <c r="AP9" s="17"/>
      <c r="AQ9" s="7"/>
    </row>
    <row r="10">
      <c r="A10" s="39">
        <v>435.0</v>
      </c>
      <c r="B10" s="40">
        <v>360.0</v>
      </c>
      <c r="C10" s="41">
        <v>1465.0</v>
      </c>
      <c r="D10" s="42">
        <v>0.19</v>
      </c>
      <c r="E10" s="40" t="s">
        <v>44</v>
      </c>
      <c r="F10" s="40">
        <v>10.0</v>
      </c>
      <c r="G10" s="40">
        <v>7.0</v>
      </c>
      <c r="H10" s="28" t="s">
        <v>45</v>
      </c>
      <c r="I10" s="28" t="s">
        <v>46</v>
      </c>
      <c r="J10" s="28" t="s">
        <v>47</v>
      </c>
      <c r="K10" s="28" t="s">
        <v>48</v>
      </c>
      <c r="L10" s="43"/>
      <c r="M10" s="44">
        <v>0.08333333333333333</v>
      </c>
      <c r="N10" s="44">
        <v>0.08333333333333333</v>
      </c>
      <c r="O10" s="44">
        <v>0.11666666666666667</v>
      </c>
      <c r="P10" s="44">
        <v>0.07777777777777778</v>
      </c>
      <c r="Q10" s="44">
        <v>0.10833333333333334</v>
      </c>
      <c r="R10" s="44">
        <v>0.07222222222222222</v>
      </c>
      <c r="S10" s="44">
        <v>0.10416666666666667</v>
      </c>
      <c r="T10" s="44">
        <v>0.06944444444444445</v>
      </c>
      <c r="U10" s="44">
        <v>0.10416666666666667</v>
      </c>
      <c r="V10" s="44">
        <v>0.10416666666666667</v>
      </c>
      <c r="W10" s="44">
        <v>0.09166666666666666</v>
      </c>
      <c r="X10" s="44">
        <v>0.06111111111111111</v>
      </c>
      <c r="Y10" s="44">
        <v>0.08333333333333333</v>
      </c>
      <c r="Z10" s="44">
        <v>0.08333333333333333</v>
      </c>
      <c r="AA10" s="45">
        <v>0.075</v>
      </c>
      <c r="AB10" s="44">
        <v>0.075</v>
      </c>
      <c r="AC10" s="44">
        <v>0.08333333333333333</v>
      </c>
      <c r="AD10" s="44">
        <v>0.05555555555555555</v>
      </c>
      <c r="AE10" s="44">
        <v>0.08333333333333333</v>
      </c>
      <c r="AF10" s="44">
        <v>0.08333333333333333</v>
      </c>
      <c r="AG10" s="44">
        <v>0.08333333333333333</v>
      </c>
      <c r="AH10" s="44">
        <v>0.08333333333333333</v>
      </c>
      <c r="AI10" s="44">
        <v>0.090625</v>
      </c>
      <c r="AJ10" s="44">
        <v>0.08333333333333333</v>
      </c>
      <c r="AK10" s="44">
        <v>0.08333333333333333</v>
      </c>
      <c r="AL10" s="44">
        <v>0.11699074074074074</v>
      </c>
      <c r="AM10" s="46"/>
      <c r="AN10" s="47">
        <f t="shared" ref="AN10:AN26" si="1">SUM(M10:AL10)</f>
        <v>2.239560185</v>
      </c>
      <c r="AO10" s="39">
        <v>1.0</v>
      </c>
      <c r="AP10" s="48" t="s">
        <v>49</v>
      </c>
      <c r="AQ10" s="3"/>
    </row>
    <row r="11">
      <c r="A11" s="39">
        <v>453.0</v>
      </c>
      <c r="B11" s="40">
        <v>370.0</v>
      </c>
      <c r="C11" s="40" t="s">
        <v>50</v>
      </c>
      <c r="D11" s="42">
        <v>0.19</v>
      </c>
      <c r="E11" s="40" t="s">
        <v>51</v>
      </c>
      <c r="F11" s="40">
        <v>7.0</v>
      </c>
      <c r="G11" s="40">
        <v>12.0</v>
      </c>
      <c r="H11" s="28" t="s">
        <v>52</v>
      </c>
      <c r="I11" s="28" t="s">
        <v>53</v>
      </c>
      <c r="J11" s="28" t="s">
        <v>54</v>
      </c>
      <c r="K11" s="28" t="s">
        <v>48</v>
      </c>
      <c r="L11" s="43"/>
      <c r="M11" s="44">
        <v>0.08333333333333333</v>
      </c>
      <c r="N11" s="44">
        <v>0.08333333333333333</v>
      </c>
      <c r="O11" s="44">
        <v>0.11666666666666667</v>
      </c>
      <c r="P11" s="44">
        <v>0.07777777777777778</v>
      </c>
      <c r="Q11" s="44">
        <v>0.10833333333333334</v>
      </c>
      <c r="R11" s="44">
        <v>0.07222222222222222</v>
      </c>
      <c r="S11" s="44">
        <v>0.10416666666666667</v>
      </c>
      <c r="T11" s="44">
        <v>0.06944444444444445</v>
      </c>
      <c r="U11" s="44">
        <v>0.10416666666666667</v>
      </c>
      <c r="V11" s="44">
        <v>0.10416666666666667</v>
      </c>
      <c r="W11" s="44">
        <v>0.09166666666666666</v>
      </c>
      <c r="X11" s="44">
        <v>0.06111111111111111</v>
      </c>
      <c r="Y11" s="44">
        <v>0.08333333333333333</v>
      </c>
      <c r="Z11" s="44">
        <v>0.08333333333333333</v>
      </c>
      <c r="AA11" s="45">
        <v>0.075</v>
      </c>
      <c r="AB11" s="44">
        <v>0.075</v>
      </c>
      <c r="AC11" s="44">
        <v>0.08333333333333333</v>
      </c>
      <c r="AD11" s="44">
        <v>0.05555555555555555</v>
      </c>
      <c r="AE11" s="44">
        <v>0.08333333333333333</v>
      </c>
      <c r="AF11" s="44">
        <v>0.08333333333333333</v>
      </c>
      <c r="AG11" s="44">
        <v>0.08333333333333333</v>
      </c>
      <c r="AH11" s="44">
        <v>0.08333333333333333</v>
      </c>
      <c r="AI11" s="44">
        <v>0.0975</v>
      </c>
      <c r="AJ11" s="44">
        <v>0.08333333333333333</v>
      </c>
      <c r="AK11" s="44">
        <v>0.08333333333333333</v>
      </c>
      <c r="AL11" s="44">
        <v>0.12129629629629629</v>
      </c>
      <c r="AM11" s="49"/>
      <c r="AN11" s="47">
        <f t="shared" si="1"/>
        <v>2.250740741</v>
      </c>
      <c r="AO11" s="39">
        <v>2.0</v>
      </c>
      <c r="AP11" s="48" t="s">
        <v>49</v>
      </c>
      <c r="AQ11" s="50"/>
    </row>
    <row r="12">
      <c r="A12" s="39">
        <v>416.0</v>
      </c>
      <c r="B12" s="40">
        <v>360.0</v>
      </c>
      <c r="C12" s="41">
        <v>1435.0</v>
      </c>
      <c r="D12" s="42">
        <v>0.18</v>
      </c>
      <c r="E12" s="40" t="s">
        <v>55</v>
      </c>
      <c r="F12" s="40">
        <v>3.0</v>
      </c>
      <c r="G12" s="40">
        <v>15.0</v>
      </c>
      <c r="H12" s="28" t="s">
        <v>56</v>
      </c>
      <c r="I12" s="28" t="s">
        <v>57</v>
      </c>
      <c r="J12" s="28" t="s">
        <v>58</v>
      </c>
      <c r="K12" s="28" t="s">
        <v>48</v>
      </c>
      <c r="L12" s="43"/>
      <c r="M12" s="44">
        <v>0.08333333333333333</v>
      </c>
      <c r="N12" s="44">
        <v>0.08333333333333333</v>
      </c>
      <c r="O12" s="44">
        <v>0.11666666666666667</v>
      </c>
      <c r="P12" s="44">
        <v>0.07777777777777778</v>
      </c>
      <c r="Q12" s="44">
        <v>0.10833333333333334</v>
      </c>
      <c r="R12" s="44">
        <v>0.07222222222222222</v>
      </c>
      <c r="S12" s="44">
        <v>0.10416666666666667</v>
      </c>
      <c r="T12" s="44">
        <v>0.06944444444444445</v>
      </c>
      <c r="U12" s="44">
        <v>0.10416666666666667</v>
      </c>
      <c r="V12" s="44">
        <v>0.10416666666666667</v>
      </c>
      <c r="W12" s="44">
        <v>0.09166666666666666</v>
      </c>
      <c r="X12" s="44">
        <v>0.06111111111111111</v>
      </c>
      <c r="Y12" s="44">
        <v>0.08333333333333333</v>
      </c>
      <c r="Z12" s="44">
        <v>0.08333333333333333</v>
      </c>
      <c r="AA12" s="45">
        <v>0.075</v>
      </c>
      <c r="AB12" s="44">
        <v>0.075</v>
      </c>
      <c r="AC12" s="44">
        <v>0.08333333333333333</v>
      </c>
      <c r="AD12" s="44">
        <v>0.05555555555555555</v>
      </c>
      <c r="AE12" s="44">
        <v>0.08333333333333333</v>
      </c>
      <c r="AF12" s="44">
        <v>0.08333333333333333</v>
      </c>
      <c r="AG12" s="44">
        <v>0.08333333333333333</v>
      </c>
      <c r="AH12" s="44">
        <v>0.08333333333333333</v>
      </c>
      <c r="AI12" s="44">
        <v>0.10600694444444445</v>
      </c>
      <c r="AJ12" s="44">
        <v>0.08333333333333333</v>
      </c>
      <c r="AK12" s="44">
        <v>0.08333333333333333</v>
      </c>
      <c r="AL12" s="44">
        <v>0.12129629629629629</v>
      </c>
      <c r="AM12" s="49"/>
      <c r="AN12" s="47">
        <f t="shared" si="1"/>
        <v>2.259247685</v>
      </c>
      <c r="AO12" s="39">
        <v>3.0</v>
      </c>
      <c r="AP12" s="48" t="s">
        <v>49</v>
      </c>
      <c r="AQ12" s="3"/>
    </row>
    <row r="13">
      <c r="A13" s="39">
        <v>411.0</v>
      </c>
      <c r="B13" s="40">
        <v>350.0</v>
      </c>
      <c r="C13" s="41">
        <v>1435.0</v>
      </c>
      <c r="D13" s="42">
        <v>0.195</v>
      </c>
      <c r="E13" s="40" t="s">
        <v>59</v>
      </c>
      <c r="F13" s="40">
        <v>2.0</v>
      </c>
      <c r="G13" s="40">
        <v>3.0</v>
      </c>
      <c r="H13" s="28" t="s">
        <v>60</v>
      </c>
      <c r="I13" s="28" t="s">
        <v>61</v>
      </c>
      <c r="J13" s="28" t="s">
        <v>62</v>
      </c>
      <c r="K13" s="28" t="s">
        <v>63</v>
      </c>
      <c r="L13" s="43"/>
      <c r="M13" s="44">
        <v>0.08333333333333333</v>
      </c>
      <c r="N13" s="44">
        <v>0.08333333333333333</v>
      </c>
      <c r="O13" s="44">
        <v>0.11666666666666667</v>
      </c>
      <c r="P13" s="44">
        <v>0.07777777777777778</v>
      </c>
      <c r="Q13" s="44">
        <v>0.10833333333333334</v>
      </c>
      <c r="R13" s="44">
        <v>0.07222222222222222</v>
      </c>
      <c r="S13" s="44">
        <v>0.10416666666666667</v>
      </c>
      <c r="T13" s="44">
        <v>0.06944444444444445</v>
      </c>
      <c r="U13" s="44">
        <v>0.10416666666666667</v>
      </c>
      <c r="V13" s="44">
        <v>0.10416666666666667</v>
      </c>
      <c r="W13" s="44">
        <v>0.09166666666666666</v>
      </c>
      <c r="X13" s="44">
        <v>0.06111111111111111</v>
      </c>
      <c r="Y13" s="44">
        <v>0.08333333333333333</v>
      </c>
      <c r="Z13" s="44">
        <v>0.08333333333333333</v>
      </c>
      <c r="AA13" s="45">
        <v>0.075</v>
      </c>
      <c r="AB13" s="44">
        <v>0.075</v>
      </c>
      <c r="AC13" s="44">
        <v>0.08333333333333333</v>
      </c>
      <c r="AD13" s="44">
        <v>0.05555555555555555</v>
      </c>
      <c r="AE13" s="44">
        <v>0.08333333333333333</v>
      </c>
      <c r="AF13" s="44">
        <v>0.08333333333333333</v>
      </c>
      <c r="AG13" s="44">
        <v>0.08333333333333333</v>
      </c>
      <c r="AH13" s="44">
        <v>0.08333333333333333</v>
      </c>
      <c r="AI13" s="44">
        <v>0.11782407407407407</v>
      </c>
      <c r="AJ13" s="44">
        <v>0.08333333333333333</v>
      </c>
      <c r="AK13" s="44">
        <v>0.08333333333333333</v>
      </c>
      <c r="AL13" s="44">
        <v>0.11733796296296296</v>
      </c>
      <c r="AM13" s="46"/>
      <c r="AN13" s="47">
        <f t="shared" si="1"/>
        <v>2.267106481</v>
      </c>
      <c r="AO13" s="39">
        <v>4.0</v>
      </c>
      <c r="AP13" s="48" t="s">
        <v>49</v>
      </c>
      <c r="AQ13" s="3"/>
    </row>
    <row r="14">
      <c r="A14" s="39">
        <v>412.0</v>
      </c>
      <c r="B14" s="40">
        <v>350.0</v>
      </c>
      <c r="C14" s="41">
        <v>1405.0</v>
      </c>
      <c r="D14" s="42">
        <v>0.18</v>
      </c>
      <c r="E14" s="40" t="s">
        <v>55</v>
      </c>
      <c r="F14" s="40">
        <v>5.0</v>
      </c>
      <c r="G14" s="40">
        <v>11.0</v>
      </c>
      <c r="H14" s="28" t="s">
        <v>64</v>
      </c>
      <c r="I14" s="28" t="s">
        <v>61</v>
      </c>
      <c r="J14" s="28" t="s">
        <v>65</v>
      </c>
      <c r="K14" s="28" t="s">
        <v>48</v>
      </c>
      <c r="L14" s="43"/>
      <c r="M14" s="44">
        <v>0.08333333333333333</v>
      </c>
      <c r="N14" s="44">
        <v>0.08333333333333333</v>
      </c>
      <c r="O14" s="44">
        <v>0.11666666666666667</v>
      </c>
      <c r="P14" s="44">
        <v>0.07777777777777778</v>
      </c>
      <c r="Q14" s="44">
        <v>0.10833333333333334</v>
      </c>
      <c r="R14" s="44">
        <v>0.07222222222222222</v>
      </c>
      <c r="S14" s="44">
        <v>0.10416666666666667</v>
      </c>
      <c r="T14" s="44">
        <v>0.06944444444444445</v>
      </c>
      <c r="U14" s="44">
        <v>0.10416666666666667</v>
      </c>
      <c r="V14" s="44">
        <v>0.10416666666666667</v>
      </c>
      <c r="W14" s="44">
        <v>0.09166666666666666</v>
      </c>
      <c r="X14" s="44">
        <v>0.06111111111111111</v>
      </c>
      <c r="Y14" s="51">
        <v>0.08402777777777778</v>
      </c>
      <c r="Z14" s="44">
        <v>0.08333333333333333</v>
      </c>
      <c r="AA14" s="44">
        <v>0.075</v>
      </c>
      <c r="AB14" s="44">
        <v>0.075</v>
      </c>
      <c r="AC14" s="44">
        <v>0.08333333333333333</v>
      </c>
      <c r="AD14" s="44">
        <v>0.05555555555555555</v>
      </c>
      <c r="AE14" s="44">
        <v>0.08333333333333333</v>
      </c>
      <c r="AF14" s="44">
        <v>0.08333333333333333</v>
      </c>
      <c r="AG14" s="44">
        <v>0.08333333333333333</v>
      </c>
      <c r="AH14" s="44">
        <v>0.08333333333333333</v>
      </c>
      <c r="AI14" s="44">
        <v>0.1178125</v>
      </c>
      <c r="AJ14" s="44">
        <v>0.08333333333333333</v>
      </c>
      <c r="AK14" s="44">
        <v>0.08333333333333333</v>
      </c>
      <c r="AL14" s="44">
        <v>0.11747685185185185</v>
      </c>
      <c r="AM14" s="49"/>
      <c r="AN14" s="47">
        <f t="shared" si="1"/>
        <v>2.267928241</v>
      </c>
      <c r="AO14" s="39">
        <v>5.0</v>
      </c>
      <c r="AP14" s="48" t="s">
        <v>49</v>
      </c>
      <c r="AQ14" s="3"/>
    </row>
    <row r="15">
      <c r="A15" s="39">
        <v>415.0</v>
      </c>
      <c r="B15" s="40">
        <v>340.0</v>
      </c>
      <c r="C15" s="41">
        <v>1465.0</v>
      </c>
      <c r="D15" s="42">
        <v>0.19</v>
      </c>
      <c r="E15" s="40" t="s">
        <v>66</v>
      </c>
      <c r="F15" s="40">
        <v>8.0</v>
      </c>
      <c r="G15" s="40">
        <v>10.0</v>
      </c>
      <c r="H15" s="28" t="s">
        <v>67</v>
      </c>
      <c r="I15" s="28" t="s">
        <v>68</v>
      </c>
      <c r="J15" s="28" t="s">
        <v>69</v>
      </c>
      <c r="K15" s="28" t="s">
        <v>48</v>
      </c>
      <c r="L15" s="43"/>
      <c r="M15" s="44">
        <v>0.08333333333333333</v>
      </c>
      <c r="N15" s="44">
        <v>0.08333333333333333</v>
      </c>
      <c r="O15" s="44">
        <v>0.11666666666666667</v>
      </c>
      <c r="P15" s="44">
        <v>0.07777777777777778</v>
      </c>
      <c r="Q15" s="44">
        <v>0.10833333333333334</v>
      </c>
      <c r="R15" s="44">
        <v>0.07222222222222222</v>
      </c>
      <c r="S15" s="44">
        <v>0.10416666666666667</v>
      </c>
      <c r="T15" s="44">
        <v>0.06944444444444445</v>
      </c>
      <c r="U15" s="44">
        <v>0.10416666666666667</v>
      </c>
      <c r="V15" s="44">
        <v>0.10416666666666667</v>
      </c>
      <c r="W15" s="44">
        <v>0.09166666666666666</v>
      </c>
      <c r="X15" s="44">
        <v>0.06111111111111111</v>
      </c>
      <c r="Y15" s="44">
        <v>0.08333333333333333</v>
      </c>
      <c r="Z15" s="44">
        <v>0.08333333333333333</v>
      </c>
      <c r="AA15" s="52">
        <v>0.075</v>
      </c>
      <c r="AB15" s="44">
        <v>0.075</v>
      </c>
      <c r="AC15" s="44">
        <v>0.08333333333333333</v>
      </c>
      <c r="AD15" s="44">
        <v>0.05555555555555555</v>
      </c>
      <c r="AE15" s="44">
        <v>0.08333333333333333</v>
      </c>
      <c r="AF15" s="44">
        <v>0.08333333333333333</v>
      </c>
      <c r="AG15" s="44">
        <v>0.08333333333333333</v>
      </c>
      <c r="AH15" s="44">
        <v>0.08333333333333333</v>
      </c>
      <c r="AI15" s="44">
        <v>0.12049768518518518</v>
      </c>
      <c r="AJ15" s="44">
        <v>0.08333333333333333</v>
      </c>
      <c r="AK15" s="44">
        <v>0.08333333333333333</v>
      </c>
      <c r="AL15" s="44">
        <v>0.1216087962962963</v>
      </c>
      <c r="AM15" s="49"/>
      <c r="AN15" s="53">
        <f t="shared" si="1"/>
        <v>2.274050926</v>
      </c>
      <c r="AO15" s="39">
        <v>6.0</v>
      </c>
      <c r="AP15" s="48" t="s">
        <v>49</v>
      </c>
      <c r="AQ15" s="3"/>
    </row>
    <row r="16">
      <c r="A16" s="39">
        <v>390.0</v>
      </c>
      <c r="B16" s="40">
        <v>335.0</v>
      </c>
      <c r="C16" s="40" t="s">
        <v>70</v>
      </c>
      <c r="D16" s="42">
        <v>0.19</v>
      </c>
      <c r="E16" s="40" t="s">
        <v>55</v>
      </c>
      <c r="F16" s="40">
        <v>9.0</v>
      </c>
      <c r="G16" s="40">
        <v>8.0</v>
      </c>
      <c r="H16" s="28" t="s">
        <v>71</v>
      </c>
      <c r="I16" s="28" t="s">
        <v>72</v>
      </c>
      <c r="J16" s="28" t="s">
        <v>73</v>
      </c>
      <c r="K16" s="28" t="s">
        <v>48</v>
      </c>
      <c r="L16" s="43"/>
      <c r="M16" s="44">
        <v>0.08333333333333333</v>
      </c>
      <c r="N16" s="44">
        <v>0.08333333333333333</v>
      </c>
      <c r="O16" s="44">
        <v>0.11666666666666667</v>
      </c>
      <c r="P16" s="44">
        <v>0.07777777777777778</v>
      </c>
      <c r="Q16" s="44">
        <v>0.10833333333333334</v>
      </c>
      <c r="R16" s="44">
        <v>0.07222222222222222</v>
      </c>
      <c r="S16" s="44">
        <v>0.10416666666666667</v>
      </c>
      <c r="T16" s="44">
        <v>0.06944444444444445</v>
      </c>
      <c r="U16" s="44">
        <v>0.10416666666666667</v>
      </c>
      <c r="V16" s="44">
        <v>0.10416666666666667</v>
      </c>
      <c r="W16" s="44">
        <v>0.09166666666666666</v>
      </c>
      <c r="X16" s="44">
        <v>0.06111111111111111</v>
      </c>
      <c r="Y16" s="44">
        <v>0.08333333333333333</v>
      </c>
      <c r="Z16" s="44">
        <v>0.08333333333333333</v>
      </c>
      <c r="AA16" s="45">
        <v>0.075</v>
      </c>
      <c r="AB16" s="44">
        <v>0.075</v>
      </c>
      <c r="AC16" s="44">
        <v>0.08333333333333333</v>
      </c>
      <c r="AD16" s="44">
        <v>0.05555555555555555</v>
      </c>
      <c r="AE16" s="44">
        <v>0.08333333333333333</v>
      </c>
      <c r="AF16" s="44">
        <v>0.08333333333333333</v>
      </c>
      <c r="AG16" s="44">
        <v>0.08333333333333333</v>
      </c>
      <c r="AH16" s="44">
        <v>0.08333333333333333</v>
      </c>
      <c r="AI16" s="44">
        <v>0.0984375</v>
      </c>
      <c r="AJ16" s="44">
        <v>0.08333333333333333</v>
      </c>
      <c r="AK16" s="44">
        <v>0.08333333333333333</v>
      </c>
      <c r="AL16" s="52">
        <v>0.1484375</v>
      </c>
      <c r="AM16" s="46"/>
      <c r="AN16" s="47">
        <f t="shared" si="1"/>
        <v>2.278819444</v>
      </c>
      <c r="AO16" s="39">
        <v>7.0</v>
      </c>
      <c r="AP16" s="48" t="s">
        <v>49</v>
      </c>
      <c r="AQ16" s="3"/>
    </row>
    <row r="17">
      <c r="A17" s="39">
        <v>420.0</v>
      </c>
      <c r="B17" s="40">
        <v>370.0</v>
      </c>
      <c r="C17" s="40" t="s">
        <v>74</v>
      </c>
      <c r="D17" s="42">
        <v>0.19</v>
      </c>
      <c r="E17" s="40" t="s">
        <v>44</v>
      </c>
      <c r="F17" s="40">
        <v>1.0</v>
      </c>
      <c r="G17" s="40">
        <v>5.0</v>
      </c>
      <c r="H17" s="28" t="s">
        <v>75</v>
      </c>
      <c r="I17" s="28" t="s">
        <v>76</v>
      </c>
      <c r="J17" s="28" t="s">
        <v>76</v>
      </c>
      <c r="K17" s="28" t="s">
        <v>48</v>
      </c>
      <c r="L17" s="43"/>
      <c r="M17" s="44">
        <v>0.08333333333333333</v>
      </c>
      <c r="N17" s="44">
        <v>0.08333333333333333</v>
      </c>
      <c r="O17" s="44">
        <v>0.11666666666666667</v>
      </c>
      <c r="P17" s="44">
        <v>0.07777777777777778</v>
      </c>
      <c r="Q17" s="44">
        <v>0.10833333333333334</v>
      </c>
      <c r="R17" s="44">
        <v>0.07222222222222222</v>
      </c>
      <c r="S17" s="44">
        <v>0.10416666666666667</v>
      </c>
      <c r="T17" s="44">
        <v>0.06944444444444445</v>
      </c>
      <c r="U17" s="44">
        <v>0.10416666666666667</v>
      </c>
      <c r="V17" s="44">
        <v>0.10416666666666667</v>
      </c>
      <c r="W17" s="44">
        <v>0.09166666666666666</v>
      </c>
      <c r="X17" s="44">
        <v>0.06111111111111111</v>
      </c>
      <c r="Y17" s="44">
        <v>0.08333333333333333</v>
      </c>
      <c r="Z17" s="44">
        <v>0.08333333333333333</v>
      </c>
      <c r="AA17" s="45">
        <v>0.075</v>
      </c>
      <c r="AB17" s="44">
        <v>0.075</v>
      </c>
      <c r="AC17" s="44">
        <v>0.08333333333333333</v>
      </c>
      <c r="AD17" s="44">
        <v>0.05555555555555555</v>
      </c>
      <c r="AE17" s="44">
        <v>0.08333333333333333</v>
      </c>
      <c r="AF17" s="44">
        <v>0.08333333333333333</v>
      </c>
      <c r="AG17" s="44">
        <v>0.08333333333333333</v>
      </c>
      <c r="AH17" s="51">
        <v>0.09166666666666666</v>
      </c>
      <c r="AI17" s="54">
        <v>0.18133101851851852</v>
      </c>
      <c r="AJ17" s="51">
        <v>0.10138888888888889</v>
      </c>
      <c r="AK17" s="51">
        <v>0.11597222222222223</v>
      </c>
      <c r="AL17" s="44">
        <v>0.1798611111111111</v>
      </c>
      <c r="AM17" s="46"/>
      <c r="AN17" s="47">
        <f t="shared" si="1"/>
        <v>2.452164352</v>
      </c>
      <c r="AO17" s="39">
        <v>8.0</v>
      </c>
      <c r="AP17" s="48" t="s">
        <v>77</v>
      </c>
      <c r="AQ17" s="50"/>
    </row>
    <row r="18">
      <c r="A18" s="39">
        <v>416.0</v>
      </c>
      <c r="B18" s="40">
        <v>350.0</v>
      </c>
      <c r="C18" s="40" t="s">
        <v>78</v>
      </c>
      <c r="D18" s="42">
        <v>0.19</v>
      </c>
      <c r="E18" s="40" t="s">
        <v>55</v>
      </c>
      <c r="F18" s="40">
        <v>4.0</v>
      </c>
      <c r="G18" s="40">
        <v>14.0</v>
      </c>
      <c r="H18" s="28" t="s">
        <v>79</v>
      </c>
      <c r="I18" s="28" t="s">
        <v>80</v>
      </c>
      <c r="J18" s="28" t="s">
        <v>81</v>
      </c>
      <c r="K18" s="28" t="s">
        <v>48</v>
      </c>
      <c r="L18" s="43"/>
      <c r="M18" s="44">
        <v>0.08333333333333333</v>
      </c>
      <c r="N18" s="44">
        <v>0.08333333333333333</v>
      </c>
      <c r="O18" s="44">
        <v>0.11666666666666667</v>
      </c>
      <c r="P18" s="44">
        <v>0.07777777777777778</v>
      </c>
      <c r="Q18" s="44">
        <v>0.10833333333333334</v>
      </c>
      <c r="R18" s="44">
        <v>0.07222222222222222</v>
      </c>
      <c r="S18" s="44">
        <v>0.10416666666666667</v>
      </c>
      <c r="T18" s="44">
        <v>0.06944444444444445</v>
      </c>
      <c r="U18" s="44">
        <v>0.10416666666666667</v>
      </c>
      <c r="V18" s="44">
        <v>0.10416666666666667</v>
      </c>
      <c r="W18" s="44">
        <v>0.09166666666666666</v>
      </c>
      <c r="X18" s="44">
        <v>0.06111111111111111</v>
      </c>
      <c r="Y18" s="51">
        <v>0.08402777777777778</v>
      </c>
      <c r="Z18" s="44">
        <v>0.08333333333333333</v>
      </c>
      <c r="AA18" s="44">
        <v>0.075</v>
      </c>
      <c r="AB18" s="51">
        <v>0.07916666666666666</v>
      </c>
      <c r="AC18" s="51">
        <v>0.09375</v>
      </c>
      <c r="AD18" s="51">
        <v>0.06388888888888888</v>
      </c>
      <c r="AE18" s="51">
        <v>0.09861111111111111</v>
      </c>
      <c r="AF18" s="51">
        <v>0.09652777777777778</v>
      </c>
      <c r="AG18" s="55">
        <v>0.08819444444444445</v>
      </c>
      <c r="AH18" s="51">
        <v>0.09166666666666666</v>
      </c>
      <c r="AI18" s="54">
        <v>0.18133101851851852</v>
      </c>
      <c r="AJ18" s="51">
        <v>0.10138888888888889</v>
      </c>
      <c r="AK18" s="51">
        <v>0.10486111111111111</v>
      </c>
      <c r="AL18" s="44">
        <v>0.2</v>
      </c>
      <c r="AM18" s="49"/>
      <c r="AN18" s="47">
        <f t="shared" si="1"/>
        <v>2.518136574</v>
      </c>
      <c r="AO18" s="39">
        <v>9.0</v>
      </c>
      <c r="AP18" s="48" t="s">
        <v>77</v>
      </c>
      <c r="AQ18" s="3"/>
    </row>
    <row r="19" ht="22.5" customHeight="1">
      <c r="A19" s="39">
        <v>450.0</v>
      </c>
      <c r="B19" s="56"/>
      <c r="C19" s="40" t="s">
        <v>82</v>
      </c>
      <c r="D19" s="42">
        <v>0.19</v>
      </c>
      <c r="E19" s="40" t="s">
        <v>83</v>
      </c>
      <c r="F19" s="40">
        <v>6.0</v>
      </c>
      <c r="G19" s="40">
        <v>6.0</v>
      </c>
      <c r="H19" s="28" t="s">
        <v>84</v>
      </c>
      <c r="I19" s="28" t="s">
        <v>85</v>
      </c>
      <c r="J19" s="28" t="s">
        <v>86</v>
      </c>
      <c r="K19" s="28" t="s">
        <v>48</v>
      </c>
      <c r="L19" s="43"/>
      <c r="M19" s="44">
        <v>0.08333333333333333</v>
      </c>
      <c r="N19" s="44">
        <v>0.08333333333333333</v>
      </c>
      <c r="O19" s="44">
        <v>0.11666666666666667</v>
      </c>
      <c r="P19" s="44">
        <v>0.07777777777777778</v>
      </c>
      <c r="Q19" s="44">
        <v>0.10833333333333334</v>
      </c>
      <c r="R19" s="44">
        <v>0.07222222222222222</v>
      </c>
      <c r="S19" s="44">
        <v>0.10416666666666667</v>
      </c>
      <c r="T19" s="44">
        <v>0.06944444444444445</v>
      </c>
      <c r="U19" s="44">
        <v>0.10416666666666667</v>
      </c>
      <c r="V19" s="44">
        <v>0.10416666666666667</v>
      </c>
      <c r="W19" s="44">
        <v>0.09166666666666666</v>
      </c>
      <c r="X19" s="44">
        <v>0.06111111111111111</v>
      </c>
      <c r="Y19" s="44">
        <v>0.08333333333333333</v>
      </c>
      <c r="Z19" s="44">
        <v>0.08333333333333333</v>
      </c>
      <c r="AA19" s="45">
        <v>0.075</v>
      </c>
      <c r="AB19" s="44">
        <v>0.075</v>
      </c>
      <c r="AC19" s="44">
        <v>0.08333333333333333</v>
      </c>
      <c r="AD19" s="44">
        <v>0.05555555555555555</v>
      </c>
      <c r="AE19" s="44">
        <v>0.08333333333333333</v>
      </c>
      <c r="AF19" s="44">
        <v>0.08333333333333333</v>
      </c>
      <c r="AG19" s="44">
        <v>0.08333333333333333</v>
      </c>
      <c r="AH19" s="44">
        <v>0.08333333333333333</v>
      </c>
      <c r="AI19" s="44">
        <v>0.13858796296296297</v>
      </c>
      <c r="AJ19" s="51">
        <v>0.10138888888888889</v>
      </c>
      <c r="AK19" s="57" t="s">
        <v>87</v>
      </c>
      <c r="AL19" s="9"/>
      <c r="AM19" s="46"/>
      <c r="AN19" s="47">
        <f t="shared" si="1"/>
        <v>2.10525463</v>
      </c>
      <c r="AO19" s="39"/>
      <c r="AP19" s="48"/>
      <c r="AQ19" s="50"/>
    </row>
    <row r="20">
      <c r="A20" s="39">
        <v>375.0</v>
      </c>
      <c r="B20" s="56"/>
      <c r="C20" s="41">
        <v>1425.0</v>
      </c>
      <c r="D20" s="42">
        <v>0.185</v>
      </c>
      <c r="E20" s="40" t="s">
        <v>88</v>
      </c>
      <c r="F20" s="40">
        <v>11.0</v>
      </c>
      <c r="G20" s="40">
        <v>9.0</v>
      </c>
      <c r="H20" s="28" t="s">
        <v>89</v>
      </c>
      <c r="I20" s="28" t="s">
        <v>72</v>
      </c>
      <c r="J20" s="28" t="s">
        <v>90</v>
      </c>
      <c r="K20" s="28" t="s">
        <v>48</v>
      </c>
      <c r="L20" s="43"/>
      <c r="M20" s="44">
        <v>0.08333333333333333</v>
      </c>
      <c r="N20" s="44">
        <v>0.08333333333333333</v>
      </c>
      <c r="O20" s="44">
        <v>0.11666666666666667</v>
      </c>
      <c r="P20" s="44">
        <v>0.07777777777777778</v>
      </c>
      <c r="Q20" s="44">
        <v>0.10833333333333334</v>
      </c>
      <c r="R20" s="44">
        <v>0.07222222222222222</v>
      </c>
      <c r="S20" s="44">
        <v>0.10416666666666667</v>
      </c>
      <c r="T20" s="44">
        <v>0.06944444444444445</v>
      </c>
      <c r="U20" s="44">
        <v>0.10416666666666667</v>
      </c>
      <c r="V20" s="44">
        <v>0.10416666666666667</v>
      </c>
      <c r="W20" s="44">
        <v>0.09166666666666666</v>
      </c>
      <c r="X20" s="44">
        <v>0.06111111111111111</v>
      </c>
      <c r="Y20" s="44">
        <v>0.08333333333333333</v>
      </c>
      <c r="Z20" s="44">
        <v>0.08333333333333333</v>
      </c>
      <c r="AA20" s="45">
        <v>0.075</v>
      </c>
      <c r="AB20" s="44">
        <v>0.075</v>
      </c>
      <c r="AC20" s="44">
        <v>0.08333333333333333</v>
      </c>
      <c r="AD20" s="44">
        <v>0.05555555555555555</v>
      </c>
      <c r="AE20" s="58">
        <v>0.08333333333333333</v>
      </c>
      <c r="AF20" s="44">
        <v>0.08333333333333333</v>
      </c>
      <c r="AG20" s="51">
        <v>0.08402777777777778</v>
      </c>
      <c r="AH20" s="51">
        <v>0.09166666666666666</v>
      </c>
      <c r="AI20" s="59" t="s">
        <v>91</v>
      </c>
      <c r="AJ20" s="10"/>
      <c r="AK20" s="10"/>
      <c r="AL20" s="9"/>
      <c r="AM20" s="60"/>
      <c r="AN20" s="47">
        <f t="shared" si="1"/>
        <v>1.874305556</v>
      </c>
      <c r="AO20" s="39"/>
      <c r="AP20" s="48"/>
      <c r="AQ20" s="50"/>
    </row>
    <row r="21">
      <c r="A21" s="39">
        <v>510.0</v>
      </c>
      <c r="B21" s="56"/>
      <c r="C21" s="41">
        <v>1465.0</v>
      </c>
      <c r="D21" s="42">
        <v>0.205</v>
      </c>
      <c r="E21" s="40" t="s">
        <v>51</v>
      </c>
      <c r="F21" s="40">
        <v>1.0</v>
      </c>
      <c r="G21" s="40">
        <v>18.0</v>
      </c>
      <c r="H21" s="28" t="s">
        <v>92</v>
      </c>
      <c r="I21" s="28" t="s">
        <v>93</v>
      </c>
      <c r="J21" s="28" t="s">
        <v>94</v>
      </c>
      <c r="K21" s="28" t="s">
        <v>42</v>
      </c>
      <c r="L21" s="61"/>
      <c r="M21" s="44">
        <v>0.08333333333333333</v>
      </c>
      <c r="N21" s="44">
        <v>0.08333333333333333</v>
      </c>
      <c r="O21" s="44">
        <v>0.11666666666666667</v>
      </c>
      <c r="P21" s="44">
        <v>0.07777777777777778</v>
      </c>
      <c r="Q21" s="44">
        <v>0.10833333333333334</v>
      </c>
      <c r="R21" s="44">
        <v>0.07222222222222222</v>
      </c>
      <c r="S21" s="44">
        <v>0.10416666666666667</v>
      </c>
      <c r="T21" s="44">
        <v>0.06944444444444445</v>
      </c>
      <c r="U21" s="44">
        <v>0.10416666666666667</v>
      </c>
      <c r="V21" s="44">
        <v>0.10416666666666667</v>
      </c>
      <c r="W21" s="44">
        <v>0.09166666666666666</v>
      </c>
      <c r="X21" s="46">
        <v>0.06111111111111111</v>
      </c>
      <c r="Y21" s="62">
        <v>0.10138888888888889</v>
      </c>
      <c r="Z21" s="62">
        <v>0.10694444444444444</v>
      </c>
      <c r="AA21" s="63">
        <v>0.10625</v>
      </c>
      <c r="AB21" s="62">
        <v>0.10555555555555556</v>
      </c>
      <c r="AC21" s="62">
        <v>0.1</v>
      </c>
      <c r="AD21" s="62">
        <v>0.06388888888888888</v>
      </c>
      <c r="AE21" s="51">
        <v>0.10277777777777777</v>
      </c>
      <c r="AF21" s="62">
        <v>0.11875</v>
      </c>
      <c r="AG21" s="62">
        <v>0.11805555555555555</v>
      </c>
      <c r="AH21" s="62">
        <v>0.11875</v>
      </c>
      <c r="AI21" s="59" t="s">
        <v>91</v>
      </c>
      <c r="AJ21" s="10"/>
      <c r="AK21" s="10"/>
      <c r="AL21" s="9"/>
      <c r="AM21" s="60"/>
      <c r="AN21" s="47">
        <f t="shared" si="1"/>
        <v>2.11875</v>
      </c>
      <c r="AO21" s="64"/>
      <c r="AP21" s="48"/>
      <c r="AQ21" s="50"/>
    </row>
    <row r="22" ht="22.5" customHeight="1">
      <c r="A22" s="39">
        <v>450.0</v>
      </c>
      <c r="B22" s="56"/>
      <c r="C22" s="41">
        <v>1475.0</v>
      </c>
      <c r="D22" s="42">
        <v>0.21</v>
      </c>
      <c r="E22" s="40" t="s">
        <v>95</v>
      </c>
      <c r="F22" s="40">
        <v>2.0</v>
      </c>
      <c r="G22" s="40">
        <v>16.0</v>
      </c>
      <c r="H22" s="28" t="s">
        <v>96</v>
      </c>
      <c r="I22" s="28" t="s">
        <v>61</v>
      </c>
      <c r="J22" s="28" t="s">
        <v>97</v>
      </c>
      <c r="K22" s="28" t="s">
        <v>98</v>
      </c>
      <c r="L22" s="43"/>
      <c r="M22" s="44">
        <v>0.08333333333333333</v>
      </c>
      <c r="N22" s="44">
        <v>0.08333333333333333</v>
      </c>
      <c r="O22" s="44">
        <v>0.11666666666666667</v>
      </c>
      <c r="P22" s="44">
        <v>0.07777777777777778</v>
      </c>
      <c r="Q22" s="44">
        <v>0.10833333333333334</v>
      </c>
      <c r="R22" s="44">
        <v>0.07222222222222222</v>
      </c>
      <c r="S22" s="44">
        <v>0.10416666666666667</v>
      </c>
      <c r="T22" s="44">
        <v>0.06944444444444445</v>
      </c>
      <c r="U22" s="44">
        <v>0.10416666666666667</v>
      </c>
      <c r="V22" s="44">
        <v>0.10416666666666667</v>
      </c>
      <c r="W22" s="44">
        <v>0.09166666666666666</v>
      </c>
      <c r="X22" s="44">
        <v>0.06111111111111111</v>
      </c>
      <c r="Y22" s="51">
        <v>0.08402777777777778</v>
      </c>
      <c r="Z22" s="44">
        <v>0.08333333333333333</v>
      </c>
      <c r="AA22" s="45">
        <v>0.075</v>
      </c>
      <c r="AB22" s="44">
        <v>0.075</v>
      </c>
      <c r="AC22" s="44">
        <v>0.08333333333333333</v>
      </c>
      <c r="AD22" s="44">
        <v>0.05555555555555555</v>
      </c>
      <c r="AE22" s="51">
        <v>0.09305555555555556</v>
      </c>
      <c r="AF22" s="51">
        <v>0.11180555555555556</v>
      </c>
      <c r="AG22" s="55">
        <v>0.12013888888888889</v>
      </c>
      <c r="AH22" s="59" t="s">
        <v>87</v>
      </c>
      <c r="AI22" s="10"/>
      <c r="AJ22" s="10"/>
      <c r="AK22" s="10"/>
      <c r="AL22" s="9"/>
      <c r="AM22" s="49"/>
      <c r="AN22" s="47">
        <f t="shared" si="1"/>
        <v>1.857638889</v>
      </c>
      <c r="AO22" s="64"/>
      <c r="AP22" s="65"/>
      <c r="AQ22" s="3"/>
    </row>
    <row r="23">
      <c r="A23" s="39">
        <v>460.0</v>
      </c>
      <c r="B23" s="56"/>
      <c r="C23" s="40" t="s">
        <v>82</v>
      </c>
      <c r="D23" s="42">
        <v>0.2</v>
      </c>
      <c r="E23" s="40" t="s">
        <v>55</v>
      </c>
      <c r="F23" s="40">
        <v>3.0</v>
      </c>
      <c r="G23" s="40">
        <v>17.0</v>
      </c>
      <c r="H23" s="28" t="s">
        <v>99</v>
      </c>
      <c r="I23" s="28" t="s">
        <v>100</v>
      </c>
      <c r="J23" s="28" t="s">
        <v>100</v>
      </c>
      <c r="K23" s="28" t="s">
        <v>42</v>
      </c>
      <c r="L23" s="43"/>
      <c r="M23" s="44">
        <v>0.08333333333333333</v>
      </c>
      <c r="N23" s="44">
        <v>0.08333333333333333</v>
      </c>
      <c r="O23" s="44">
        <v>0.11666666666666667</v>
      </c>
      <c r="P23" s="44">
        <v>0.07777777777777778</v>
      </c>
      <c r="Q23" s="44">
        <v>0.10833333333333334</v>
      </c>
      <c r="R23" s="44">
        <v>0.07222222222222222</v>
      </c>
      <c r="S23" s="44">
        <v>0.10416666666666667</v>
      </c>
      <c r="T23" s="44">
        <v>0.06944444444444445</v>
      </c>
      <c r="U23" s="44">
        <v>0.10416666666666667</v>
      </c>
      <c r="V23" s="44">
        <v>0.10416666666666667</v>
      </c>
      <c r="W23" s="44">
        <v>0.09166666666666666</v>
      </c>
      <c r="X23" s="44">
        <v>0.06111111111111111</v>
      </c>
      <c r="Y23" s="66">
        <v>0.08333333333333333</v>
      </c>
      <c r="Z23" s="44">
        <v>0.08333333333333333</v>
      </c>
      <c r="AA23" s="45">
        <v>0.075</v>
      </c>
      <c r="AB23" s="67">
        <v>0.08194444444444444</v>
      </c>
      <c r="AC23" s="68">
        <v>0.08333333333333333</v>
      </c>
      <c r="AD23" s="44">
        <v>0.05625</v>
      </c>
      <c r="AE23" s="67">
        <v>0.09305555555555556</v>
      </c>
      <c r="AF23" s="59" t="s">
        <v>87</v>
      </c>
      <c r="AG23" s="10"/>
      <c r="AH23" s="10"/>
      <c r="AI23" s="10"/>
      <c r="AJ23" s="10"/>
      <c r="AK23" s="10"/>
      <c r="AL23" s="9"/>
      <c r="AM23" s="69"/>
      <c r="AN23" s="70">
        <f t="shared" si="1"/>
        <v>1.632638889</v>
      </c>
      <c r="AO23" s="64"/>
      <c r="AP23" s="48"/>
      <c r="AQ23" s="50" t="s">
        <v>101</v>
      </c>
    </row>
    <row r="24">
      <c r="A24" s="39">
        <v>437.0</v>
      </c>
      <c r="B24" s="56"/>
      <c r="C24" s="40" t="s">
        <v>50</v>
      </c>
      <c r="D24" s="42">
        <v>0.19</v>
      </c>
      <c r="E24" s="40" t="s">
        <v>51</v>
      </c>
      <c r="F24" s="40">
        <v>1.0</v>
      </c>
      <c r="G24" s="40">
        <v>1.0</v>
      </c>
      <c r="H24" s="28" t="s">
        <v>102</v>
      </c>
      <c r="I24" s="28" t="s">
        <v>103</v>
      </c>
      <c r="J24" s="28" t="s">
        <v>103</v>
      </c>
      <c r="K24" s="28" t="s">
        <v>63</v>
      </c>
      <c r="L24" s="43"/>
      <c r="M24" s="44">
        <v>0.08333333333333333</v>
      </c>
      <c r="N24" s="44">
        <v>0.08333333333333333</v>
      </c>
      <c r="O24" s="44">
        <v>0.11666666666666667</v>
      </c>
      <c r="P24" s="44">
        <v>0.07777777777777778</v>
      </c>
      <c r="Q24" s="44">
        <v>0.10833333333333334</v>
      </c>
      <c r="R24" s="44">
        <v>0.07222222222222222</v>
      </c>
      <c r="S24" s="44">
        <v>0.10416666666666667</v>
      </c>
      <c r="T24" s="44">
        <v>0.06944444444444445</v>
      </c>
      <c r="U24" s="44">
        <v>0.10416666666666667</v>
      </c>
      <c r="V24" s="44">
        <v>0.10416666666666667</v>
      </c>
      <c r="W24" s="44">
        <v>0.09166666666666666</v>
      </c>
      <c r="X24" s="44">
        <v>0.06111111111111111</v>
      </c>
      <c r="Y24" s="44">
        <v>0.08333333333333333</v>
      </c>
      <c r="Z24" s="44">
        <v>0.08333333333333333</v>
      </c>
      <c r="AA24" s="67">
        <v>0.09097222222222222</v>
      </c>
      <c r="AB24" s="51">
        <v>0.10555555555555556</v>
      </c>
      <c r="AC24" s="51">
        <v>0.09375</v>
      </c>
      <c r="AD24" s="51">
        <v>0.06388888888888888</v>
      </c>
      <c r="AE24" s="51">
        <v>0.09861111111111111</v>
      </c>
      <c r="AF24" s="59" t="s">
        <v>104</v>
      </c>
      <c r="AG24" s="10"/>
      <c r="AH24" s="10"/>
      <c r="AI24" s="10"/>
      <c r="AJ24" s="10"/>
      <c r="AK24" s="10"/>
      <c r="AL24" s="9"/>
      <c r="AM24" s="46"/>
      <c r="AN24" s="47">
        <f t="shared" si="1"/>
        <v>1.695833333</v>
      </c>
      <c r="AO24" s="39"/>
      <c r="AP24" s="48"/>
      <c r="AQ24" s="50"/>
    </row>
    <row r="25">
      <c r="A25" s="39">
        <v>477.0</v>
      </c>
      <c r="B25" s="56"/>
      <c r="C25" s="40" t="s">
        <v>105</v>
      </c>
      <c r="D25" s="42">
        <v>0.19</v>
      </c>
      <c r="E25" s="40" t="s">
        <v>106</v>
      </c>
      <c r="F25" s="40">
        <v>2.0</v>
      </c>
      <c r="G25" s="40">
        <v>13.0</v>
      </c>
      <c r="H25" s="28" t="s">
        <v>107</v>
      </c>
      <c r="I25" s="28" t="s">
        <v>93</v>
      </c>
      <c r="J25" s="28" t="s">
        <v>108</v>
      </c>
      <c r="K25" s="28" t="s">
        <v>48</v>
      </c>
      <c r="L25" s="43"/>
      <c r="M25" s="44">
        <v>0.08333333333333333</v>
      </c>
      <c r="N25" s="44">
        <v>0.08333333333333333</v>
      </c>
      <c r="O25" s="44">
        <v>0.11666666666666667</v>
      </c>
      <c r="P25" s="44">
        <v>0.07777777777777778</v>
      </c>
      <c r="Q25" s="44">
        <v>0.10833333333333334</v>
      </c>
      <c r="R25" s="44">
        <v>0.07222222222222222</v>
      </c>
      <c r="S25" s="44">
        <v>0.10416666666666667</v>
      </c>
      <c r="T25" s="44">
        <v>0.06944444444444445</v>
      </c>
      <c r="U25" s="44">
        <v>0.10416666666666667</v>
      </c>
      <c r="V25" s="44">
        <v>0.10416666666666667</v>
      </c>
      <c r="W25" s="44">
        <v>0.09166666666666666</v>
      </c>
      <c r="X25" s="44">
        <v>0.06111111111111111</v>
      </c>
      <c r="Y25" s="51">
        <v>0.10138888888888889</v>
      </c>
      <c r="Z25" s="51">
        <v>0.10694444444444444</v>
      </c>
      <c r="AA25" s="67">
        <v>0.1111111111111111</v>
      </c>
      <c r="AB25" s="71" t="s">
        <v>109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9"/>
      <c r="AM25" s="49"/>
      <c r="AN25" s="47">
        <f t="shared" si="1"/>
        <v>1.395833333</v>
      </c>
      <c r="AO25" s="64"/>
      <c r="AP25" s="65"/>
      <c r="AQ25" s="3"/>
    </row>
    <row r="26">
      <c r="A26" s="39">
        <v>393.0</v>
      </c>
      <c r="B26" s="56"/>
      <c r="C26" s="40" t="s">
        <v>110</v>
      </c>
      <c r="D26" s="42">
        <v>0.19</v>
      </c>
      <c r="E26" s="40" t="s">
        <v>111</v>
      </c>
      <c r="F26" s="40">
        <v>3.0</v>
      </c>
      <c r="G26" s="40">
        <v>2.0</v>
      </c>
      <c r="H26" s="28" t="s">
        <v>112</v>
      </c>
      <c r="I26" s="28" t="s">
        <v>93</v>
      </c>
      <c r="J26" s="28" t="s">
        <v>113</v>
      </c>
      <c r="K26" s="28" t="s">
        <v>63</v>
      </c>
      <c r="L26" s="43"/>
      <c r="M26" s="44">
        <v>0.08333333333333333</v>
      </c>
      <c r="N26" s="44">
        <v>0.08333333333333333</v>
      </c>
      <c r="O26" s="44">
        <v>0.11666666666666667</v>
      </c>
      <c r="P26" s="44">
        <v>0.07777777777777778</v>
      </c>
      <c r="Q26" s="44">
        <v>0.10833333333333334</v>
      </c>
      <c r="R26" s="44">
        <v>0.07222222222222222</v>
      </c>
      <c r="S26" s="44">
        <v>0.10416666666666667</v>
      </c>
      <c r="T26" s="44">
        <v>0.06944444444444445</v>
      </c>
      <c r="U26" s="44">
        <v>0.10416666666666667</v>
      </c>
      <c r="V26" s="44">
        <v>0.10416666666666667</v>
      </c>
      <c r="W26" s="44">
        <v>0.09166666666666666</v>
      </c>
      <c r="X26" s="44">
        <v>0.06111111111111111</v>
      </c>
      <c r="Y26" s="72">
        <v>0.10138888888888889</v>
      </c>
      <c r="Z26" s="71" t="s">
        <v>87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9"/>
      <c r="AM26" s="73"/>
      <c r="AN26" s="74">
        <f t="shared" si="1"/>
        <v>1.177777778</v>
      </c>
      <c r="AO26" s="39"/>
      <c r="AP26" s="48"/>
      <c r="AQ26" s="50"/>
    </row>
    <row r="27">
      <c r="A27" s="50"/>
      <c r="B27" s="3"/>
      <c r="C27" s="75"/>
      <c r="D27" s="76"/>
      <c r="E27" s="50"/>
      <c r="F27" s="50"/>
      <c r="G27" s="50"/>
      <c r="H27" s="77"/>
      <c r="I27" s="77"/>
      <c r="J27" s="77"/>
      <c r="K27" s="77"/>
      <c r="L27" s="1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78"/>
      <c r="Y27" s="79"/>
      <c r="Z27" s="80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0"/>
      <c r="AM27" s="82"/>
      <c r="AN27" s="83"/>
      <c r="AO27" s="3"/>
      <c r="AP27" s="3"/>
      <c r="AQ27" s="3"/>
    </row>
  </sheetData>
  <autoFilter ref="$A$9:$AO$18">
    <sortState ref="A9:AO18">
      <sortCondition ref="AN9:AN18"/>
    </sortState>
  </autoFilter>
  <mergeCells count="34">
    <mergeCell ref="W5:X5"/>
    <mergeCell ref="Y5:Z5"/>
    <mergeCell ref="AA5:AB5"/>
    <mergeCell ref="AC5:AD5"/>
    <mergeCell ref="AE5:AF5"/>
    <mergeCell ref="AG5:AH5"/>
    <mergeCell ref="AJ5:AK5"/>
    <mergeCell ref="F3:I3"/>
    <mergeCell ref="F4:H4"/>
    <mergeCell ref="M5:N5"/>
    <mergeCell ref="O5:P5"/>
    <mergeCell ref="Q5:R5"/>
    <mergeCell ref="S5:T5"/>
    <mergeCell ref="U5:V5"/>
    <mergeCell ref="M8:N8"/>
    <mergeCell ref="O8:P8"/>
    <mergeCell ref="Q8:R8"/>
    <mergeCell ref="S8:T8"/>
    <mergeCell ref="U8:V8"/>
    <mergeCell ref="W8:X8"/>
    <mergeCell ref="Y8:Z8"/>
    <mergeCell ref="AI21:AL21"/>
    <mergeCell ref="AH22:AL22"/>
    <mergeCell ref="AF23:AL23"/>
    <mergeCell ref="AF24:AL24"/>
    <mergeCell ref="AB25:AL25"/>
    <mergeCell ref="Z26:AL26"/>
    <mergeCell ref="AA8:AB8"/>
    <mergeCell ref="AC8:AD8"/>
    <mergeCell ref="AE8:AF8"/>
    <mergeCell ref="AG8:AH8"/>
    <mergeCell ref="AJ8:AK8"/>
    <mergeCell ref="AK19:AL19"/>
    <mergeCell ref="AI20:AL20"/>
  </mergeCells>
  <drawing r:id="rId1"/>
</worksheet>
</file>